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6" windowWidth="13992" windowHeight="7200" activeTab="0"/>
  </bookViews>
  <sheets>
    <sheet name="博士班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<sst xmlns="http://schemas.openxmlformats.org/spreadsheetml/2006/main" count="30" uniqueCount="30">
  <si>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招生名額</t>
  </si>
  <si>
    <t>正取人數</t>
  </si>
  <si>
    <t>備取人數</t>
  </si>
  <si>
    <t>完成報到正取人數</t>
  </si>
  <si>
    <t>完成報到最低標準</t>
  </si>
  <si>
    <t>總計</t>
  </si>
  <si>
    <t>系    所    別</t>
  </si>
  <si>
    <t>完成報名人數</t>
  </si>
  <si>
    <t>完成報到備取人數</t>
  </si>
  <si>
    <t>錄取率</t>
  </si>
  <si>
    <t>報到率</t>
  </si>
  <si>
    <t>備註</t>
  </si>
  <si>
    <t>書畫藝術史論主修</t>
  </si>
  <si>
    <t>書畫創作理論主修</t>
  </si>
  <si>
    <t>書畫藝術學系博士班</t>
  </si>
  <si>
    <t>表演藝術學院表演藝術博士班</t>
  </si>
  <si>
    <t>創意產業設計研究所博士班</t>
  </si>
  <si>
    <t>藝術管理與文化政策研究所博士班</t>
  </si>
  <si>
    <t>完成報到最低標準</t>
  </si>
  <si>
    <t>正取2</t>
  </si>
  <si>
    <t>正取3</t>
  </si>
  <si>
    <t>正取4</t>
  </si>
  <si>
    <t>正取3</t>
  </si>
  <si>
    <t>國立臺灣藝術大學105學年度博士班考試招生人數統計表</t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</si>
  <si>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本招生備取生遞補截止日期：105.09.12</t>
    </r>
  </si>
  <si>
    <t>105/09/13製表</t>
  </si>
  <si>
    <t>完成報到人數</t>
  </si>
  <si>
    <t>正取5</t>
  </si>
  <si>
    <t>錄取率=正取人數(D)/完成報名人數(B)x100%</t>
  </si>
  <si>
    <t>報到率=完成報到人數(G)/正取人數(D)x100%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</si>
</sst>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華康超明體"/>
      <family val="3"/>
    </font>
    <font>
      <sz val="14"/>
      <name val="華康超明體"/>
      <family val="3"/>
    </font>
    <font>
      <b/>
      <sz val="12"/>
      <name val="Times New Roman"/>
      <family val="1"/>
    </font>
    <font>
      <b/>
      <sz val="12"/>
      <name val="華康粗圓體"/>
      <family val="3"/>
    </font>
    <font>
      <sz val="6"/>
      <name val="標楷體"/>
      <family val="4"/>
    </font>
    <font>
      <b/>
      <sz val="10"/>
      <name val="標楷體"/>
      <family val="4"/>
    </font>
    <font>
      <b/>
      <sz val="12"/>
      <name val="華康超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4"/>
      <color indexed="10"/>
      <name val="華康超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4"/>
      <color rgb="FFFF0000"/>
      <name val="華康超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0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0" fontId="9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10" fontId="9" fillId="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0" fontId="9" fillId="0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3" borderId="10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3" sqref="L13"/>
    </sheetView>
  </sheetViews>
  <sheetFormatPr defaultColWidth="9.00390625" defaultRowHeight="24.75" customHeight="1"/>
  <cols>
    <col min="1" max="1" width="29.125" style="5" bestFit="1" customWidth="1"/>
    <col min="2" max="2" width="8.25390625" style="28" bestFit="1" customWidth="1"/>
    <col min="3" max="5" width="6.00390625" style="27" bestFit="1" customWidth="1"/>
    <col min="6" max="6" width="8.50390625" style="7" bestFit="1" customWidth="1"/>
    <col min="7" max="7" width="8.25390625" style="7" bestFit="1" customWidth="1"/>
    <col min="8" max="9" width="10.50390625" style="6" bestFit="1" customWidth="1"/>
    <col min="10" max="10" width="9.50390625" style="6" hidden="1" customWidth="1"/>
    <col min="11" max="11" width="10.50390625" style="6" bestFit="1" customWidth="1"/>
    <col min="12" max="12" width="9.625" style="6" bestFit="1" customWidth="1"/>
    <col min="13" max="13" width="14.00390625" style="6" customWidth="1"/>
    <col min="14" max="16384" width="9.00390625" style="6" customWidth="1"/>
  </cols>
  <sheetData>
    <row r="1" spans="1:13" ht="24.75" customHeigh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5" t="s">
        <v>25</v>
      </c>
    </row>
    <row r="2" spans="1:13" s="2" customFormat="1" ht="40.5" customHeight="1">
      <c r="A2" s="1" t="s">
        <v>6</v>
      </c>
      <c r="B2" s="1" t="s">
        <v>7</v>
      </c>
      <c r="C2" s="1" t="s">
        <v>0</v>
      </c>
      <c r="D2" s="1" t="s">
        <v>1</v>
      </c>
      <c r="E2" s="1" t="s">
        <v>2</v>
      </c>
      <c r="F2" s="9" t="s">
        <v>9</v>
      </c>
      <c r="G2" s="1" t="s">
        <v>26</v>
      </c>
      <c r="H2" s="1" t="s">
        <v>3</v>
      </c>
      <c r="I2" s="1" t="s">
        <v>8</v>
      </c>
      <c r="J2" s="1" t="s">
        <v>4</v>
      </c>
      <c r="K2" s="1" t="s">
        <v>18</v>
      </c>
      <c r="L2" s="9" t="s">
        <v>10</v>
      </c>
      <c r="M2" s="14" t="s">
        <v>11</v>
      </c>
    </row>
    <row r="3" spans="1:13" s="2" customFormat="1" ht="40.5" customHeight="1">
      <c r="A3" s="16" t="s">
        <v>14</v>
      </c>
      <c r="B3" s="17">
        <f>B4+B5</f>
        <v>18</v>
      </c>
      <c r="C3" s="17">
        <f>C4+C5</f>
        <v>5</v>
      </c>
      <c r="D3" s="17">
        <f>D4+D5</f>
        <v>5</v>
      </c>
      <c r="E3" s="17">
        <f>E4+E5</f>
        <v>10</v>
      </c>
      <c r="F3" s="18">
        <f aca="true" t="shared" si="0" ref="F3:F9">D3/B3</f>
        <v>0.2777777777777778</v>
      </c>
      <c r="G3" s="17">
        <v>5</v>
      </c>
      <c r="H3" s="17">
        <v>5</v>
      </c>
      <c r="I3" s="17">
        <v>0</v>
      </c>
      <c r="J3" s="17"/>
      <c r="K3" s="17"/>
      <c r="L3" s="18">
        <f aca="true" t="shared" si="1" ref="L3:L9">G3/D3</f>
        <v>1</v>
      </c>
      <c r="M3" s="19"/>
    </row>
    <row r="4" spans="1:13" s="2" customFormat="1" ht="40.5" customHeight="1">
      <c r="A4" s="20" t="s">
        <v>12</v>
      </c>
      <c r="B4" s="21">
        <v>6</v>
      </c>
      <c r="C4" s="21">
        <v>2</v>
      </c>
      <c r="D4" s="21">
        <v>2</v>
      </c>
      <c r="E4" s="21">
        <v>4</v>
      </c>
      <c r="F4" s="22">
        <f t="shared" si="0"/>
        <v>0.3333333333333333</v>
      </c>
      <c r="G4" s="21">
        <f>SUM(H4:I4)</f>
        <v>2</v>
      </c>
      <c r="H4" s="21">
        <v>2</v>
      </c>
      <c r="I4" s="21">
        <v>0</v>
      </c>
      <c r="J4" s="1"/>
      <c r="K4" s="1" t="s">
        <v>19</v>
      </c>
      <c r="L4" s="22">
        <f t="shared" si="1"/>
        <v>1</v>
      </c>
      <c r="M4" s="19"/>
    </row>
    <row r="5" spans="1:13" s="2" customFormat="1" ht="40.5" customHeight="1">
      <c r="A5" s="20" t="s">
        <v>13</v>
      </c>
      <c r="B5" s="21">
        <v>12</v>
      </c>
      <c r="C5" s="21">
        <v>3</v>
      </c>
      <c r="D5" s="21">
        <v>3</v>
      </c>
      <c r="E5" s="21">
        <v>6</v>
      </c>
      <c r="F5" s="22">
        <f t="shared" si="0"/>
        <v>0.25</v>
      </c>
      <c r="G5" s="21">
        <f>SUM(H5:I5)</f>
        <v>3</v>
      </c>
      <c r="H5" s="21">
        <v>3</v>
      </c>
      <c r="I5" s="21">
        <v>0</v>
      </c>
      <c r="J5" s="1"/>
      <c r="K5" s="1" t="s">
        <v>20</v>
      </c>
      <c r="L5" s="22">
        <f t="shared" si="1"/>
        <v>1</v>
      </c>
      <c r="M5" s="19"/>
    </row>
    <row r="6" spans="1:13" s="2" customFormat="1" ht="40.5" customHeight="1">
      <c r="A6" s="16" t="s">
        <v>16</v>
      </c>
      <c r="B6" s="17">
        <v>8</v>
      </c>
      <c r="C6" s="17">
        <v>4</v>
      </c>
      <c r="D6" s="17">
        <v>4</v>
      </c>
      <c r="E6" s="17">
        <v>2</v>
      </c>
      <c r="F6" s="18">
        <f t="shared" si="0"/>
        <v>0.5</v>
      </c>
      <c r="G6" s="26">
        <f>SUM(H6:I6)</f>
        <v>3</v>
      </c>
      <c r="H6" s="17">
        <v>3</v>
      </c>
      <c r="I6" s="17">
        <v>0</v>
      </c>
      <c r="J6" s="17"/>
      <c r="K6" s="17" t="s">
        <v>21</v>
      </c>
      <c r="L6" s="18">
        <f t="shared" si="1"/>
        <v>0.75</v>
      </c>
      <c r="M6" s="19"/>
    </row>
    <row r="7" spans="1:13" s="2" customFormat="1" ht="40.5" customHeight="1">
      <c r="A7" s="16" t="s">
        <v>15</v>
      </c>
      <c r="B7" s="17">
        <v>20</v>
      </c>
      <c r="C7" s="17">
        <v>3</v>
      </c>
      <c r="D7" s="17">
        <v>3</v>
      </c>
      <c r="E7" s="17">
        <v>6</v>
      </c>
      <c r="F7" s="18">
        <f t="shared" si="0"/>
        <v>0.15</v>
      </c>
      <c r="G7" s="26">
        <f>SUM(H7:I7)</f>
        <v>3</v>
      </c>
      <c r="H7" s="17">
        <v>3</v>
      </c>
      <c r="I7" s="17">
        <v>0</v>
      </c>
      <c r="J7" s="17"/>
      <c r="K7" s="17" t="s">
        <v>22</v>
      </c>
      <c r="L7" s="18">
        <f t="shared" si="1"/>
        <v>1</v>
      </c>
      <c r="M7" s="19"/>
    </row>
    <row r="8" spans="1:13" s="25" customFormat="1" ht="32.25" customHeight="1">
      <c r="A8" s="23" t="s">
        <v>17</v>
      </c>
      <c r="B8" s="17">
        <v>22</v>
      </c>
      <c r="C8" s="17">
        <v>5</v>
      </c>
      <c r="D8" s="17">
        <v>5</v>
      </c>
      <c r="E8" s="17">
        <v>5</v>
      </c>
      <c r="F8" s="18">
        <f t="shared" si="0"/>
        <v>0.22727272727272727</v>
      </c>
      <c r="G8" s="26">
        <f>SUM(H8:I8)</f>
        <v>5</v>
      </c>
      <c r="H8" s="17">
        <v>5</v>
      </c>
      <c r="I8" s="17">
        <v>0</v>
      </c>
      <c r="J8" s="17"/>
      <c r="K8" s="17" t="s">
        <v>27</v>
      </c>
      <c r="L8" s="18">
        <f>G8/D8</f>
        <v>1</v>
      </c>
      <c r="M8" s="24"/>
    </row>
    <row r="9" spans="1:13" s="4" customFormat="1" ht="30.75" customHeight="1">
      <c r="A9" s="3" t="s">
        <v>5</v>
      </c>
      <c r="B9" s="10">
        <f>B3+SUM(B6:B8)</f>
        <v>68</v>
      </c>
      <c r="C9" s="10">
        <f>C3+SUM(C6:C8)</f>
        <v>17</v>
      </c>
      <c r="D9" s="10">
        <f>D3+SUM(D6:D8)</f>
        <v>17</v>
      </c>
      <c r="E9" s="10">
        <f>E3+SUM(E6:E8)</f>
        <v>23</v>
      </c>
      <c r="F9" s="11">
        <f t="shared" si="0"/>
        <v>0.25</v>
      </c>
      <c r="G9" s="10">
        <f>G3+SUM(G6:G8)</f>
        <v>16</v>
      </c>
      <c r="H9" s="10">
        <f>H3+SUM(H6:H8)</f>
        <v>16</v>
      </c>
      <c r="I9" s="10">
        <f>I3+SUM(I6:I8)</f>
        <v>0</v>
      </c>
      <c r="J9" s="8"/>
      <c r="K9" s="8"/>
      <c r="L9" s="11">
        <f t="shared" si="1"/>
        <v>0.9411764705882353</v>
      </c>
      <c r="M9" s="12"/>
    </row>
    <row r="10" spans="1:13" ht="17.25">
      <c r="A10" s="2" t="s">
        <v>24</v>
      </c>
      <c r="M10" s="13"/>
    </row>
    <row r="11" ht="17.25">
      <c r="A11" s="2" t="s">
        <v>28</v>
      </c>
    </row>
    <row r="12" ht="17.25">
      <c r="A12" s="2" t="s">
        <v>29</v>
      </c>
    </row>
  </sheetData>
  <sheetProtection/>
  <mergeCells count="1">
    <mergeCell ref="A1:L1"/>
  </mergeCells>
  <printOptions/>
  <pageMargins left="0.9448818897637796" right="0.7480314960629921" top="0.984251968503937" bottom="0.7086614173228347" header="0.5118110236220472" footer="0.35433070866141736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2014-09-25T02:38:04Z</cp:lastPrinted>
  <dcterms:created xsi:type="dcterms:W3CDTF">2006-09-14T03:46:40Z</dcterms:created>
  <dcterms:modified xsi:type="dcterms:W3CDTF">2016-09-14T05:02:03Z</dcterms:modified>
  <cp:category/>
  <cp:version/>
  <cp:contentType/>
  <cp:contentStatus/>
</cp:coreProperties>
</file>